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  <sheet name="краевые субв. доп." sheetId="2" r:id="rId2"/>
    <sheet name="краевые субвенции" sheetId="3" r:id="rId3"/>
  </sheets>
  <definedNames/>
  <calcPr fullCalcOnLoad="1"/>
</workbook>
</file>

<file path=xl/sharedStrings.xml><?xml version="1.0" encoding="utf-8"?>
<sst xmlns="http://schemas.openxmlformats.org/spreadsheetml/2006/main" count="231" uniqueCount="124">
  <si>
    <t>код цели</t>
  </si>
  <si>
    <t>Наименование кода цели</t>
  </si>
  <si>
    <t>ед. измер</t>
  </si>
  <si>
    <t>кол-во</t>
  </si>
  <si>
    <t>цена</t>
  </si>
  <si>
    <t>сумма</t>
  </si>
  <si>
    <t>Оплата льготного проезда в отпуск</t>
  </si>
  <si>
    <t>человек</t>
  </si>
  <si>
    <t>итого</t>
  </si>
  <si>
    <t>Работы, услуги по содержанию имущества</t>
  </si>
  <si>
    <t>Диагностика автотранспортных средств, техосмотр</t>
  </si>
  <si>
    <t>договор</t>
  </si>
  <si>
    <t>Дератизация и дезинфекция</t>
  </si>
  <si>
    <t>Тех обслуживание средств ОПС и дублирующего сигнала</t>
  </si>
  <si>
    <t>месяц</t>
  </si>
  <si>
    <t>Осмотр датчиков и приборов узла учета тепла</t>
  </si>
  <si>
    <t>Прочие работы и услуги</t>
  </si>
  <si>
    <t xml:space="preserve">Страхование автогражданской ответствености </t>
  </si>
  <si>
    <t>раз</t>
  </si>
  <si>
    <t>Предрейсовый и послерейсовый осмотр водителя</t>
  </si>
  <si>
    <t>медосмотр</t>
  </si>
  <si>
    <t>чел</t>
  </si>
  <si>
    <t>монтаж видеонаблюдения</t>
  </si>
  <si>
    <t>глонас (монитор)</t>
  </si>
  <si>
    <t>обслуживание "тревожной кнопки"</t>
  </si>
  <si>
    <t>Увеличение стоимости материальных запасов</t>
  </si>
  <si>
    <t>ГСМ</t>
  </si>
  <si>
    <t>литр</t>
  </si>
  <si>
    <t>Строительные материалы для ремонта здания</t>
  </si>
  <si>
    <t>м</t>
  </si>
  <si>
    <t>шт.</t>
  </si>
  <si>
    <t>Лампочки, кисти, веники, и т.д</t>
  </si>
  <si>
    <t>штук</t>
  </si>
  <si>
    <t>ветошь для мытья полов</t>
  </si>
  <si>
    <t>дизенфицирующее средство "Доместос"</t>
  </si>
  <si>
    <t>перчатки резиновые</t>
  </si>
  <si>
    <t>пара</t>
  </si>
  <si>
    <t>Прочие выплаты</t>
  </si>
  <si>
    <t>Расходы на проживание по командировкам, курсам</t>
  </si>
  <si>
    <t>проезд</t>
  </si>
  <si>
    <t>Гусева Н.П. Артюгино - Северо-Енисейск</t>
  </si>
  <si>
    <t>Логинова И.Г. Артюгино - Шушенское</t>
  </si>
  <si>
    <t>Прочие работы, услуги</t>
  </si>
  <si>
    <t xml:space="preserve">Медосмотр </t>
  </si>
  <si>
    <t>Увеличение стоимости прочих основных средств</t>
  </si>
  <si>
    <t>бумага офисная</t>
  </si>
  <si>
    <t>пачка</t>
  </si>
  <si>
    <t>скобы к степлеру</t>
  </si>
  <si>
    <t>канцелярский нож</t>
  </si>
  <si>
    <t>карандаш</t>
  </si>
  <si>
    <t>клей</t>
  </si>
  <si>
    <t>кнопки</t>
  </si>
  <si>
    <t>корректор</t>
  </si>
  <si>
    <t>ластик</t>
  </si>
  <si>
    <t>ножницы</t>
  </si>
  <si>
    <t>папка (60 файлов)</t>
  </si>
  <si>
    <t>папка архивная</t>
  </si>
  <si>
    <t>ручка</t>
  </si>
  <si>
    <t>скоросшиватель</t>
  </si>
  <si>
    <t>скотч</t>
  </si>
  <si>
    <t>скотч бум</t>
  </si>
  <si>
    <t>скрепки</t>
  </si>
  <si>
    <t>тетрадь</t>
  </si>
  <si>
    <t>тетрадь общая</t>
  </si>
  <si>
    <t>ВСЕГО ПО УЧРЕЖДЕНИЮ</t>
  </si>
  <si>
    <t>Командировочные расходы (суточные)</t>
  </si>
  <si>
    <t>Услуги связи</t>
  </si>
  <si>
    <t>Абоненская оплата телефона</t>
  </si>
  <si>
    <t>Оплата за пользование услугами Интернета</t>
  </si>
  <si>
    <t>заправка</t>
  </si>
  <si>
    <t>Прочие услуги, всего</t>
  </si>
  <si>
    <t>Аттестаты</t>
  </si>
  <si>
    <t>итого по коду 226000</t>
  </si>
  <si>
    <t>учебники</t>
  </si>
  <si>
    <t>файл</t>
  </si>
  <si>
    <t>кг</t>
  </si>
  <si>
    <t>краска , эмаль ( в асотртименте)</t>
  </si>
  <si>
    <t>краска воднодисперсионная</t>
  </si>
  <si>
    <t>Логинова Е.В. Артюгино-Абакан</t>
  </si>
  <si>
    <t>масло</t>
  </si>
  <si>
    <t>тосол</t>
  </si>
  <si>
    <t>тормозная жидкость</t>
  </si>
  <si>
    <t>аттестация рабочих мест</t>
  </si>
  <si>
    <t>миксер</t>
  </si>
  <si>
    <t>блинница</t>
  </si>
  <si>
    <t>сковорода диаметр 25 см</t>
  </si>
  <si>
    <t>набор ножей</t>
  </si>
  <si>
    <t>набор кастрюль</t>
  </si>
  <si>
    <t>кухонный набор (лопатка,венчик,половник,шумовка,поворская игла,толкушка)</t>
  </si>
  <si>
    <t>Системный блок</t>
  </si>
  <si>
    <t>Ноутбук</t>
  </si>
  <si>
    <t>Монитор</t>
  </si>
  <si>
    <t>Заправка картриджа ( 9шт* 2раза в год =18)</t>
  </si>
  <si>
    <t xml:space="preserve">Принтер </t>
  </si>
  <si>
    <t>Проектор</t>
  </si>
  <si>
    <t>шуруповерт</t>
  </si>
  <si>
    <t>дрель</t>
  </si>
  <si>
    <t>шт</t>
  </si>
  <si>
    <t>Всего</t>
  </si>
  <si>
    <t>маски "самоспасатели изолирующие" СПИ-20</t>
  </si>
  <si>
    <t>запчасти к Газели</t>
  </si>
  <si>
    <t>Бензин 92 на Газель</t>
  </si>
  <si>
    <t>Триммер</t>
  </si>
  <si>
    <t>тазы  для пищевых продуктов</t>
  </si>
  <si>
    <t>клавиатура</t>
  </si>
  <si>
    <t>мышь</t>
  </si>
  <si>
    <t>Расчет расхода средств на содержание МКОУ Артюгинская школа на 2021год (краевые субвенции доп)</t>
  </si>
  <si>
    <t>Расчет расхода средств на содержание МКОУ Артюгинская школа на 2021 год (местный бюжет)</t>
  </si>
  <si>
    <t>Расчет расхода средств на содержание МКОУ Артюгинская школа на 2021 год (краевые субвенции)</t>
  </si>
  <si>
    <t>курсы повышения квалификации ( директор, завхоз)</t>
  </si>
  <si>
    <t>курсы</t>
  </si>
  <si>
    <t>удлинитель силовой 50 м</t>
  </si>
  <si>
    <t>Курсы "Правила гигиены"</t>
  </si>
  <si>
    <t>обслуживание тахографа</t>
  </si>
  <si>
    <t>ремонт компьетера</t>
  </si>
  <si>
    <t>заправка картриджа</t>
  </si>
  <si>
    <t>226 000 (244)</t>
  </si>
  <si>
    <t>226000 (112)</t>
  </si>
  <si>
    <t>ручки гелевые (чёрная паста)</t>
  </si>
  <si>
    <t>310 000 (703) ФСК</t>
  </si>
  <si>
    <t>спорт инвертарь</t>
  </si>
  <si>
    <t>226 000 (112)</t>
  </si>
  <si>
    <t>214 000 (112)</t>
  </si>
  <si>
    <t>Бензин на газонокосилку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</si>
</sst>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21"/>
      <name val="Arial"/>
      <family val="0"/>
    </font>
    <font>
      <b/>
      <sz val="12"/>
      <color indexed="10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4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188" fontId="8" fillId="0" borderId="2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3" fontId="1" fillId="0" borderId="3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1" xfId="0" applyFont="1" applyFill="1" applyBorder="1" applyAlignment="1">
      <alignment horizontal="center"/>
    </xf>
    <xf numFmtId="189" fontId="4" fillId="0" borderId="4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9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0" fontId="8" fillId="0" borderId="45" xfId="0" applyFont="1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4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4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8" xfId="0" applyFont="1" applyFill="1" applyBorder="1" applyAlignment="1">
      <alignment wrapText="1"/>
    </xf>
    <xf numFmtId="0" fontId="8" fillId="0" borderId="49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8" fillId="0" borderId="51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0" fontId="8" fillId="0" borderId="5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3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13" fillId="0" borderId="25" xfId="0" applyFont="1" applyFill="1" applyBorder="1" applyAlignment="1">
      <alignment/>
    </xf>
    <xf numFmtId="189" fontId="0" fillId="0" borderId="0" xfId="0" applyNumberFormat="1" applyFill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7" fontId="8" fillId="0" borderId="22" xfId="5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34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22" xfId="0" applyFont="1" applyFill="1" applyBorder="1" applyAlignment="1">
      <alignment/>
    </xf>
    <xf numFmtId="0" fontId="58" fillId="0" borderId="22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10" fillId="0" borderId="49" xfId="0" applyFont="1" applyFill="1" applyBorder="1" applyAlignment="1">
      <alignment wrapText="1"/>
    </xf>
    <xf numFmtId="0" fontId="8" fillId="0" borderId="37" xfId="0" applyFont="1" applyFill="1" applyBorder="1" applyAlignment="1">
      <alignment horizontal="center"/>
    </xf>
    <xf numFmtId="0" fontId="58" fillId="0" borderId="28" xfId="0" applyFont="1" applyFill="1" applyBorder="1" applyAlignment="1">
      <alignment/>
    </xf>
    <xf numFmtId="0" fontId="4" fillId="0" borderId="54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55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4" fillId="0" borderId="56" xfId="0" applyFont="1" applyFill="1" applyBorder="1" applyAlignment="1">
      <alignment wrapText="1"/>
    </xf>
    <xf numFmtId="0" fontId="8" fillId="0" borderId="57" xfId="0" applyFont="1" applyFill="1" applyBorder="1" applyAlignment="1">
      <alignment wrapText="1"/>
    </xf>
    <xf numFmtId="0" fontId="10" fillId="0" borderId="58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188" fontId="8" fillId="0" borderId="33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188" fontId="10" fillId="0" borderId="32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89" fontId="4" fillId="0" borderId="60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8" fillId="0" borderId="5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2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187" fontId="8" fillId="0" borderId="16" xfId="59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6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6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67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3" fontId="1" fillId="0" borderId="6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/>
    </xf>
    <xf numFmtId="3" fontId="15" fillId="0" borderId="38" xfId="0" applyNumberFormat="1" applyFont="1" applyFill="1" applyBorder="1" applyAlignment="1">
      <alignment horizontal="center" vertical="center" wrapText="1"/>
    </xf>
    <xf numFmtId="3" fontId="15" fillId="0" borderId="39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7">
      <selection activeCell="Q31" sqref="Q31"/>
    </sheetView>
  </sheetViews>
  <sheetFormatPr defaultColWidth="9.140625" defaultRowHeight="12.75"/>
  <cols>
    <col min="1" max="1" width="24.00390625" style="0" customWidth="1"/>
    <col min="2" max="2" width="40.7109375" style="0" customWidth="1"/>
    <col min="6" max="6" width="12.7109375" style="0" customWidth="1"/>
    <col min="7" max="7" width="13.140625" style="0" customWidth="1"/>
  </cols>
  <sheetData>
    <row r="1" spans="1:6" ht="12.75">
      <c r="A1" s="206" t="s">
        <v>107</v>
      </c>
      <c r="B1" s="206"/>
      <c r="C1" s="206"/>
      <c r="D1" s="206"/>
      <c r="E1" s="206"/>
      <c r="F1" s="206"/>
    </row>
    <row r="2" spans="1:6" ht="13.5" thickBot="1">
      <c r="A2" s="206"/>
      <c r="B2" s="206"/>
      <c r="C2" s="206"/>
      <c r="D2" s="206"/>
      <c r="E2" s="206"/>
      <c r="F2" s="206"/>
    </row>
    <row r="3" spans="1:6" ht="32.25" thickBot="1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" t="s">
        <v>5</v>
      </c>
    </row>
    <row r="4" spans="1:6" ht="14.25">
      <c r="A4" s="207">
        <v>212000</v>
      </c>
      <c r="B4" s="6" t="s">
        <v>6</v>
      </c>
      <c r="C4" s="136"/>
      <c r="D4" s="137"/>
      <c r="E4" s="137"/>
      <c r="F4" s="138"/>
    </row>
    <row r="5" spans="1:7" ht="12.75">
      <c r="A5" s="208"/>
      <c r="B5" s="139" t="s">
        <v>6</v>
      </c>
      <c r="C5" s="140" t="s">
        <v>7</v>
      </c>
      <c r="D5" s="141">
        <v>4</v>
      </c>
      <c r="E5" s="141">
        <v>5000</v>
      </c>
      <c r="F5" s="142">
        <v>20000</v>
      </c>
      <c r="G5" s="149"/>
    </row>
    <row r="6" spans="1:7" ht="15.75" thickBot="1">
      <c r="A6" s="209"/>
      <c r="B6" s="143" t="s">
        <v>8</v>
      </c>
      <c r="C6" s="144"/>
      <c r="D6" s="145"/>
      <c r="E6" s="145"/>
      <c r="F6" s="146">
        <v>20000</v>
      </c>
      <c r="G6" s="197">
        <v>20000</v>
      </c>
    </row>
    <row r="7" spans="1:7" ht="14.25">
      <c r="A7" s="210">
        <v>225000</v>
      </c>
      <c r="B7" s="7" t="s">
        <v>9</v>
      </c>
      <c r="C7" s="8"/>
      <c r="D7" s="9"/>
      <c r="E7" s="9"/>
      <c r="F7" s="10"/>
      <c r="G7" s="197"/>
    </row>
    <row r="8" spans="1:7" ht="25.5">
      <c r="A8" s="211"/>
      <c r="B8" s="11" t="s">
        <v>10</v>
      </c>
      <c r="C8" s="12" t="s">
        <v>11</v>
      </c>
      <c r="D8" s="13">
        <v>2</v>
      </c>
      <c r="E8" s="13">
        <v>3000</v>
      </c>
      <c r="F8" s="14">
        <f aca="true" t="shared" si="0" ref="F8:F13">D8*E8</f>
        <v>6000</v>
      </c>
      <c r="G8" s="197"/>
    </row>
    <row r="9" spans="1:7" ht="12.75">
      <c r="A9" s="211"/>
      <c r="B9" s="15" t="s">
        <v>12</v>
      </c>
      <c r="C9" s="16" t="s">
        <v>11</v>
      </c>
      <c r="D9" s="17">
        <v>1</v>
      </c>
      <c r="E9" s="17">
        <v>11200</v>
      </c>
      <c r="F9" s="14">
        <f t="shared" si="0"/>
        <v>11200</v>
      </c>
      <c r="G9" s="197"/>
    </row>
    <row r="10" spans="1:7" ht="25.5">
      <c r="A10" s="211"/>
      <c r="B10" s="18" t="s">
        <v>13</v>
      </c>
      <c r="C10" s="16" t="s">
        <v>14</v>
      </c>
      <c r="D10" s="17">
        <v>12</v>
      </c>
      <c r="E10" s="17">
        <v>3500</v>
      </c>
      <c r="F10" s="14">
        <f t="shared" si="0"/>
        <v>42000</v>
      </c>
      <c r="G10" s="197"/>
    </row>
    <row r="11" spans="1:7" ht="12.75">
      <c r="A11" s="211"/>
      <c r="B11" s="15" t="s">
        <v>82</v>
      </c>
      <c r="C11" s="16" t="s">
        <v>11</v>
      </c>
      <c r="D11" s="17"/>
      <c r="E11" s="17"/>
      <c r="F11" s="14"/>
      <c r="G11" s="197"/>
    </row>
    <row r="12" spans="1:7" ht="12.75">
      <c r="A12" s="211"/>
      <c r="B12" s="15" t="s">
        <v>113</v>
      </c>
      <c r="C12" s="16" t="s">
        <v>11</v>
      </c>
      <c r="D12" s="17">
        <v>1</v>
      </c>
      <c r="E12" s="17">
        <v>1600</v>
      </c>
      <c r="F12" s="14">
        <v>1600</v>
      </c>
      <c r="G12" s="197"/>
    </row>
    <row r="13" spans="1:7" ht="12.75">
      <c r="A13" s="211"/>
      <c r="B13" s="15" t="s">
        <v>15</v>
      </c>
      <c r="C13" s="16" t="s">
        <v>14</v>
      </c>
      <c r="D13" s="17">
        <v>12</v>
      </c>
      <c r="E13" s="17">
        <v>6600</v>
      </c>
      <c r="F13" s="14">
        <f t="shared" si="0"/>
        <v>79200</v>
      </c>
      <c r="G13" s="197"/>
    </row>
    <row r="14" spans="1:7" ht="15" thickBot="1">
      <c r="A14" s="212"/>
      <c r="B14" s="19" t="s">
        <v>8</v>
      </c>
      <c r="C14" s="20"/>
      <c r="D14" s="21"/>
      <c r="E14" s="21"/>
      <c r="F14" s="147">
        <v>140000</v>
      </c>
      <c r="G14" s="197">
        <v>140000</v>
      </c>
    </row>
    <row r="15" spans="1:7" ht="14.25">
      <c r="A15" s="213">
        <v>226000</v>
      </c>
      <c r="B15" s="22" t="s">
        <v>16</v>
      </c>
      <c r="C15" s="23"/>
      <c r="D15" s="24"/>
      <c r="E15" s="24"/>
      <c r="F15" s="25"/>
      <c r="G15" s="197"/>
    </row>
    <row r="16" spans="1:7" ht="12.75">
      <c r="A16" s="214"/>
      <c r="B16" s="26" t="s">
        <v>17</v>
      </c>
      <c r="C16" s="27" t="s">
        <v>18</v>
      </c>
      <c r="D16" s="17">
        <v>2</v>
      </c>
      <c r="E16" s="17">
        <v>2500</v>
      </c>
      <c r="F16" s="14">
        <f aca="true" t="shared" si="1" ref="F16:F21">E16*D16</f>
        <v>5000</v>
      </c>
      <c r="G16" s="197"/>
    </row>
    <row r="17" spans="1:7" ht="12.75">
      <c r="A17" s="214"/>
      <c r="B17" s="28" t="s">
        <v>19</v>
      </c>
      <c r="C17" s="27" t="s">
        <v>18</v>
      </c>
      <c r="D17" s="13">
        <v>490</v>
      </c>
      <c r="E17" s="13">
        <v>65</v>
      </c>
      <c r="F17" s="14">
        <f t="shared" si="1"/>
        <v>31850</v>
      </c>
      <c r="G17" s="197"/>
    </row>
    <row r="18" spans="1:7" ht="12.75">
      <c r="A18" s="214"/>
      <c r="B18" s="28" t="s">
        <v>20</v>
      </c>
      <c r="C18" s="29" t="s">
        <v>21</v>
      </c>
      <c r="D18" s="13">
        <v>18</v>
      </c>
      <c r="E18" s="13">
        <v>3000</v>
      </c>
      <c r="F18" s="14">
        <f t="shared" si="1"/>
        <v>54000</v>
      </c>
      <c r="G18" s="197"/>
    </row>
    <row r="19" spans="1:7" ht="12.75">
      <c r="A19" s="214"/>
      <c r="B19" s="28" t="s">
        <v>22</v>
      </c>
      <c r="C19" s="29" t="s">
        <v>11</v>
      </c>
      <c r="D19" s="13">
        <v>1</v>
      </c>
      <c r="E19" s="13">
        <v>19150</v>
      </c>
      <c r="F19" s="14">
        <f t="shared" si="1"/>
        <v>19150</v>
      </c>
      <c r="G19" s="197"/>
    </row>
    <row r="20" spans="1:7" ht="12.75">
      <c r="A20" s="214"/>
      <c r="B20" s="28" t="s">
        <v>23</v>
      </c>
      <c r="C20" s="29" t="s">
        <v>14</v>
      </c>
      <c r="D20" s="13">
        <v>12</v>
      </c>
      <c r="E20" s="13">
        <v>500</v>
      </c>
      <c r="F20" s="14">
        <f t="shared" si="1"/>
        <v>6000</v>
      </c>
      <c r="G20" s="197"/>
    </row>
    <row r="21" spans="1:7" ht="12.75">
      <c r="A21" s="214"/>
      <c r="B21" s="28" t="s">
        <v>24</v>
      </c>
      <c r="C21" s="29" t="s">
        <v>11</v>
      </c>
      <c r="D21" s="13">
        <v>12</v>
      </c>
      <c r="E21" s="13">
        <v>2000</v>
      </c>
      <c r="F21" s="14">
        <f t="shared" si="1"/>
        <v>24000</v>
      </c>
      <c r="G21" s="197"/>
    </row>
    <row r="22" spans="1:7" ht="15" thickBot="1">
      <c r="A22" s="215"/>
      <c r="B22" s="30" t="s">
        <v>8</v>
      </c>
      <c r="C22" s="31"/>
      <c r="D22" s="32"/>
      <c r="E22" s="32"/>
      <c r="F22" s="33">
        <v>140000</v>
      </c>
      <c r="G22" s="197">
        <v>140000</v>
      </c>
    </row>
    <row r="23" spans="1:7" ht="14.25">
      <c r="A23" s="201">
        <v>340000</v>
      </c>
      <c r="B23" s="204" t="s">
        <v>25</v>
      </c>
      <c r="C23" s="204"/>
      <c r="D23" s="204"/>
      <c r="E23" s="204"/>
      <c r="F23" s="205"/>
      <c r="G23" s="197"/>
    </row>
    <row r="24" spans="1:7" ht="12.75">
      <c r="A24" s="202"/>
      <c r="B24" s="95" t="s">
        <v>26</v>
      </c>
      <c r="C24" s="96"/>
      <c r="D24" s="97"/>
      <c r="E24" s="96"/>
      <c r="F24" s="98"/>
      <c r="G24" s="197"/>
    </row>
    <row r="25" spans="1:7" ht="12.75">
      <c r="A25" s="202"/>
      <c r="B25" s="99" t="s">
        <v>101</v>
      </c>
      <c r="C25" s="27" t="s">
        <v>27</v>
      </c>
      <c r="D25" s="17">
        <v>2000</v>
      </c>
      <c r="E25" s="17">
        <v>50</v>
      </c>
      <c r="F25" s="14">
        <f>E25*D25</f>
        <v>100000</v>
      </c>
      <c r="G25" s="41"/>
    </row>
    <row r="26" spans="1:7" ht="12.75">
      <c r="A26" s="202"/>
      <c r="B26" s="99" t="s">
        <v>123</v>
      </c>
      <c r="C26" s="27" t="s">
        <v>27</v>
      </c>
      <c r="D26" s="17">
        <v>60</v>
      </c>
      <c r="E26" s="17">
        <v>50</v>
      </c>
      <c r="F26" s="14">
        <v>3000</v>
      </c>
      <c r="G26" s="41"/>
    </row>
    <row r="27" spans="1:7" ht="12.75">
      <c r="A27" s="202"/>
      <c r="B27" s="99" t="s">
        <v>79</v>
      </c>
      <c r="C27" s="27" t="s">
        <v>27</v>
      </c>
      <c r="D27" s="17">
        <v>10</v>
      </c>
      <c r="E27" s="17">
        <v>600</v>
      </c>
      <c r="F27" s="14">
        <f aca="true" t="shared" si="2" ref="F27:F32">E27*D27</f>
        <v>6000</v>
      </c>
      <c r="G27" s="197"/>
    </row>
    <row r="28" spans="1:7" ht="12.75">
      <c r="A28" s="202"/>
      <c r="B28" s="99" t="s">
        <v>80</v>
      </c>
      <c r="C28" s="27" t="s">
        <v>27</v>
      </c>
      <c r="D28" s="17">
        <v>5</v>
      </c>
      <c r="E28" s="17">
        <v>80</v>
      </c>
      <c r="F28" s="14">
        <f t="shared" si="2"/>
        <v>400</v>
      </c>
      <c r="G28" s="197"/>
    </row>
    <row r="29" spans="1:7" ht="12.75">
      <c r="A29" s="202"/>
      <c r="B29" s="99" t="s">
        <v>81</v>
      </c>
      <c r="C29" s="27" t="s">
        <v>27</v>
      </c>
      <c r="D29" s="17">
        <v>2</v>
      </c>
      <c r="E29" s="17">
        <v>150</v>
      </c>
      <c r="F29" s="14">
        <f t="shared" si="2"/>
        <v>300</v>
      </c>
      <c r="G29" s="197"/>
    </row>
    <row r="30" spans="1:7" ht="12.75">
      <c r="A30" s="202"/>
      <c r="B30" s="99" t="s">
        <v>100</v>
      </c>
      <c r="C30" s="27" t="s">
        <v>11</v>
      </c>
      <c r="D30" s="17">
        <v>1</v>
      </c>
      <c r="E30" s="17">
        <v>6300</v>
      </c>
      <c r="F30" s="14">
        <v>6300</v>
      </c>
      <c r="G30" s="197"/>
    </row>
    <row r="31" spans="1:7" ht="12.75">
      <c r="A31" s="202"/>
      <c r="B31" s="99" t="s">
        <v>111</v>
      </c>
      <c r="C31" s="27" t="s">
        <v>30</v>
      </c>
      <c r="D31" s="17">
        <v>1</v>
      </c>
      <c r="E31" s="17">
        <v>4000</v>
      </c>
      <c r="F31" s="14">
        <f t="shared" si="2"/>
        <v>4000</v>
      </c>
      <c r="G31" s="197"/>
    </row>
    <row r="32" spans="1:7" ht="12.75">
      <c r="A32" s="202"/>
      <c r="B32" s="99" t="s">
        <v>102</v>
      </c>
      <c r="C32" s="27" t="s">
        <v>97</v>
      </c>
      <c r="D32" s="17">
        <v>1</v>
      </c>
      <c r="E32" s="17">
        <v>10000</v>
      </c>
      <c r="F32" s="14">
        <f t="shared" si="2"/>
        <v>10000</v>
      </c>
      <c r="G32" s="197"/>
    </row>
    <row r="33" spans="1:7" ht="14.25">
      <c r="A33" s="202"/>
      <c r="B33" s="100" t="s">
        <v>8</v>
      </c>
      <c r="C33" s="27"/>
      <c r="D33" s="17"/>
      <c r="E33" s="17"/>
      <c r="F33" s="101">
        <v>130000</v>
      </c>
      <c r="G33" s="197">
        <v>130000</v>
      </c>
    </row>
    <row r="34" spans="1:7" ht="27">
      <c r="A34" s="202"/>
      <c r="B34" s="102" t="s">
        <v>28</v>
      </c>
      <c r="C34" s="103"/>
      <c r="D34" s="17"/>
      <c r="E34" s="17"/>
      <c r="F34" s="104"/>
      <c r="G34" s="197"/>
    </row>
    <row r="35" spans="1:7" ht="12.75">
      <c r="A35" s="202"/>
      <c r="B35" s="15" t="s">
        <v>76</v>
      </c>
      <c r="C35" s="16" t="s">
        <v>75</v>
      </c>
      <c r="D35" s="17">
        <v>72</v>
      </c>
      <c r="E35" s="17">
        <v>250</v>
      </c>
      <c r="F35" s="104">
        <v>18000</v>
      </c>
      <c r="G35" s="197"/>
    </row>
    <row r="36" spans="1:7" ht="12.75">
      <c r="A36" s="202"/>
      <c r="B36" s="15" t="s">
        <v>77</v>
      </c>
      <c r="C36" s="16" t="s">
        <v>75</v>
      </c>
      <c r="D36" s="17">
        <v>200</v>
      </c>
      <c r="E36" s="17">
        <v>60</v>
      </c>
      <c r="F36" s="104">
        <f>E36*D36</f>
        <v>12000</v>
      </c>
      <c r="G36" s="197"/>
    </row>
    <row r="37" spans="1:7" ht="14.25">
      <c r="A37" s="202"/>
      <c r="B37" s="100" t="s">
        <v>8</v>
      </c>
      <c r="C37" s="106"/>
      <c r="D37" s="17"/>
      <c r="E37" s="27"/>
      <c r="F37" s="107">
        <v>30000</v>
      </c>
      <c r="G37" s="197">
        <v>30000</v>
      </c>
    </row>
    <row r="38" spans="1:7" ht="13.5">
      <c r="A38" s="202"/>
      <c r="B38" s="102" t="s">
        <v>31</v>
      </c>
      <c r="C38" s="103"/>
      <c r="D38" s="17"/>
      <c r="E38" s="17"/>
      <c r="F38" s="14"/>
      <c r="G38" s="197"/>
    </row>
    <row r="39" spans="1:7" ht="12.75">
      <c r="A39" s="202"/>
      <c r="B39" s="99" t="s">
        <v>33</v>
      </c>
      <c r="C39" s="27" t="s">
        <v>29</v>
      </c>
      <c r="D39" s="17">
        <v>50</v>
      </c>
      <c r="E39" s="17">
        <v>60</v>
      </c>
      <c r="F39" s="14">
        <v>3000</v>
      </c>
      <c r="G39" s="197"/>
    </row>
    <row r="40" spans="1:7" ht="12.75">
      <c r="A40" s="202"/>
      <c r="B40" s="99" t="s">
        <v>34</v>
      </c>
      <c r="C40" s="27" t="s">
        <v>32</v>
      </c>
      <c r="D40" s="17">
        <v>80</v>
      </c>
      <c r="E40" s="17">
        <v>250</v>
      </c>
      <c r="F40" s="14">
        <v>20000</v>
      </c>
      <c r="G40" s="197"/>
    </row>
    <row r="41" spans="1:7" ht="12.75">
      <c r="A41" s="202"/>
      <c r="B41" s="99" t="s">
        <v>35</v>
      </c>
      <c r="C41" s="27" t="s">
        <v>36</v>
      </c>
      <c r="D41" s="17">
        <v>25</v>
      </c>
      <c r="E41" s="17">
        <v>80</v>
      </c>
      <c r="F41" s="14">
        <v>2000</v>
      </c>
      <c r="G41" s="197"/>
    </row>
    <row r="42" spans="1:7" ht="12.75">
      <c r="A42" s="202"/>
      <c r="B42" s="99"/>
      <c r="C42" s="27"/>
      <c r="D42" s="17"/>
      <c r="E42" s="17"/>
      <c r="F42" s="14"/>
      <c r="G42" s="197"/>
    </row>
    <row r="43" spans="1:7" ht="15" thickBot="1">
      <c r="A43" s="202"/>
      <c r="B43" s="100" t="s">
        <v>8</v>
      </c>
      <c r="C43" s="105"/>
      <c r="D43" s="97"/>
      <c r="E43" s="97"/>
      <c r="F43" s="199">
        <v>25000</v>
      </c>
      <c r="G43" s="197">
        <v>25000</v>
      </c>
    </row>
    <row r="44" spans="1:7" ht="15.75" thickBot="1">
      <c r="A44" s="203"/>
      <c r="B44" s="108" t="s">
        <v>98</v>
      </c>
      <c r="C44" s="109"/>
      <c r="D44" s="110"/>
      <c r="E44" s="198"/>
      <c r="F44" s="200">
        <v>485000</v>
      </c>
      <c r="G44">
        <f>SUM(G6:G43)</f>
        <v>485000</v>
      </c>
    </row>
    <row r="45" spans="1:6" ht="15">
      <c r="A45" s="38"/>
      <c r="B45" s="39"/>
      <c r="C45" s="40"/>
      <c r="D45" s="41"/>
      <c r="E45" s="41"/>
      <c r="F45" s="41"/>
    </row>
  </sheetData>
  <sheetProtection/>
  <mergeCells count="6">
    <mergeCell ref="A23:A44"/>
    <mergeCell ref="B23:F23"/>
    <mergeCell ref="A1:F2"/>
    <mergeCell ref="A4:A6"/>
    <mergeCell ref="A7:A14"/>
    <mergeCell ref="A15:A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K53" sqref="K53"/>
    </sheetView>
  </sheetViews>
  <sheetFormatPr defaultColWidth="9.140625" defaultRowHeight="12.75"/>
  <cols>
    <col min="1" max="1" width="15.140625" style="0" customWidth="1"/>
    <col min="2" max="2" width="53.140625" style="0" customWidth="1"/>
    <col min="4" max="4" width="14.7109375" style="0" customWidth="1"/>
    <col min="5" max="5" width="12.140625" style="0" customWidth="1"/>
    <col min="6" max="6" width="12.28125" style="0" customWidth="1"/>
  </cols>
  <sheetData>
    <row r="1" spans="1:6" ht="12.75">
      <c r="A1" s="216" t="s">
        <v>106</v>
      </c>
      <c r="B1" s="216"/>
      <c r="C1" s="216"/>
      <c r="D1" s="216"/>
      <c r="E1" s="216"/>
      <c r="F1" s="216"/>
    </row>
    <row r="2" spans="1:6" ht="12.75">
      <c r="A2" s="216"/>
      <c r="B2" s="216"/>
      <c r="C2" s="216"/>
      <c r="D2" s="216"/>
      <c r="E2" s="216"/>
      <c r="F2" s="216"/>
    </row>
    <row r="3" spans="1:6" ht="13.5" thickBot="1">
      <c r="A3" s="217"/>
      <c r="B3" s="217"/>
      <c r="C3" s="217"/>
      <c r="D3" s="217"/>
      <c r="E3" s="217"/>
      <c r="F3" s="217"/>
    </row>
    <row r="4" spans="1:7" ht="32.25" thickBot="1">
      <c r="A4" s="3" t="s">
        <v>0</v>
      </c>
      <c r="B4" s="3" t="s">
        <v>1</v>
      </c>
      <c r="C4" s="42" t="s">
        <v>2</v>
      </c>
      <c r="D4" s="3" t="s">
        <v>3</v>
      </c>
      <c r="E4" s="42" t="s">
        <v>4</v>
      </c>
      <c r="F4" s="3" t="s">
        <v>5</v>
      </c>
      <c r="G4" s="43"/>
    </row>
    <row r="5" spans="1:7" ht="15" thickBot="1">
      <c r="A5" s="218">
        <v>212000</v>
      </c>
      <c r="B5" s="157" t="s">
        <v>37</v>
      </c>
      <c r="C5" s="158"/>
      <c r="D5" s="159"/>
      <c r="E5" s="159"/>
      <c r="F5" s="160"/>
      <c r="G5" s="112"/>
    </row>
    <row r="6" spans="1:7" ht="12.75">
      <c r="A6" s="219"/>
      <c r="B6" s="161" t="s">
        <v>38</v>
      </c>
      <c r="C6" s="44"/>
      <c r="D6" s="45">
        <v>1</v>
      </c>
      <c r="E6" s="45">
        <v>5000</v>
      </c>
      <c r="F6" s="46">
        <f>E6*D6</f>
        <v>5000</v>
      </c>
      <c r="G6" s="112"/>
    </row>
    <row r="7" spans="1:7" ht="12.75">
      <c r="A7" s="219"/>
      <c r="B7" s="156"/>
      <c r="C7" s="150"/>
      <c r="D7" s="151"/>
      <c r="E7" s="151"/>
      <c r="F7" s="152"/>
      <c r="G7" s="90"/>
    </row>
    <row r="8" spans="1:7" ht="12.75">
      <c r="A8" s="219"/>
      <c r="B8" s="156"/>
      <c r="C8" s="150"/>
      <c r="D8" s="151"/>
      <c r="E8" s="151"/>
      <c r="F8" s="152"/>
      <c r="G8" s="90"/>
    </row>
    <row r="9" spans="1:7" ht="12.75">
      <c r="A9" s="219"/>
      <c r="B9" s="156"/>
      <c r="C9" s="150"/>
      <c r="D9" s="151"/>
      <c r="E9" s="151"/>
      <c r="F9" s="152"/>
      <c r="G9" s="112"/>
    </row>
    <row r="10" spans="1:7" ht="12.75">
      <c r="A10" s="219"/>
      <c r="B10" s="156"/>
      <c r="C10" s="150"/>
      <c r="D10" s="151"/>
      <c r="E10" s="151"/>
      <c r="F10" s="152"/>
      <c r="G10" s="112"/>
    </row>
    <row r="11" spans="1:7" ht="15.75" thickBot="1">
      <c r="A11" s="220"/>
      <c r="B11" s="131" t="s">
        <v>8</v>
      </c>
      <c r="C11" s="50"/>
      <c r="D11" s="51"/>
      <c r="E11" s="51"/>
      <c r="F11" s="52">
        <v>5000</v>
      </c>
      <c r="G11" s="113">
        <v>5000</v>
      </c>
    </row>
    <row r="12" spans="1:7" ht="15">
      <c r="A12" s="226">
        <v>214000</v>
      </c>
      <c r="B12" s="165" t="s">
        <v>40</v>
      </c>
      <c r="C12" s="35" t="s">
        <v>39</v>
      </c>
      <c r="D12" s="36">
        <v>1</v>
      </c>
      <c r="E12" s="36">
        <v>21000</v>
      </c>
      <c r="F12" s="37">
        <v>21000</v>
      </c>
      <c r="G12" s="113"/>
    </row>
    <row r="13" spans="1:7" ht="15">
      <c r="A13" s="226"/>
      <c r="B13" s="165" t="s">
        <v>78</v>
      </c>
      <c r="C13" s="35" t="s">
        <v>39</v>
      </c>
      <c r="D13" s="36">
        <v>1</v>
      </c>
      <c r="E13" s="36">
        <v>7000</v>
      </c>
      <c r="F13" s="37">
        <v>12000</v>
      </c>
      <c r="G13" s="113"/>
    </row>
    <row r="14" spans="1:7" ht="15">
      <c r="A14" s="226"/>
      <c r="B14" s="165" t="s">
        <v>41</v>
      </c>
      <c r="C14" s="35" t="s">
        <v>39</v>
      </c>
      <c r="D14" s="36">
        <v>2</v>
      </c>
      <c r="E14" s="36">
        <v>10000</v>
      </c>
      <c r="F14" s="37">
        <v>27000</v>
      </c>
      <c r="G14" s="113"/>
    </row>
    <row r="15" spans="1:7" ht="15.75" thickBot="1">
      <c r="A15" s="227"/>
      <c r="B15" s="166" t="s">
        <v>8</v>
      </c>
      <c r="C15" s="167"/>
      <c r="D15" s="63"/>
      <c r="E15" s="63"/>
      <c r="F15" s="52">
        <f>SUM(F12:F14)</f>
        <v>60000</v>
      </c>
      <c r="G15" s="113">
        <v>60000</v>
      </c>
    </row>
    <row r="16" spans="1:6" ht="14.25">
      <c r="A16" s="221" t="s">
        <v>117</v>
      </c>
      <c r="B16" s="168" t="s">
        <v>42</v>
      </c>
      <c r="C16" s="53"/>
      <c r="D16" s="45"/>
      <c r="E16" s="45"/>
      <c r="F16" s="46"/>
    </row>
    <row r="17" spans="1:6" ht="12.75">
      <c r="A17" s="222"/>
      <c r="B17" s="169" t="s">
        <v>109</v>
      </c>
      <c r="C17" s="91" t="s">
        <v>110</v>
      </c>
      <c r="D17" s="58">
        <v>6</v>
      </c>
      <c r="E17" s="58">
        <v>2000</v>
      </c>
      <c r="F17" s="55">
        <v>12000</v>
      </c>
    </row>
    <row r="18" spans="1:7" ht="15.75" thickBot="1">
      <c r="A18" s="223"/>
      <c r="B18" s="170" t="s">
        <v>8</v>
      </c>
      <c r="C18" s="57"/>
      <c r="D18" s="58"/>
      <c r="E18" s="58"/>
      <c r="F18" s="59">
        <v>12000</v>
      </c>
      <c r="G18" s="113">
        <v>12000</v>
      </c>
    </row>
    <row r="19" spans="1:7" ht="15">
      <c r="A19" s="231">
        <v>225000</v>
      </c>
      <c r="B19" s="163" t="s">
        <v>115</v>
      </c>
      <c r="C19" s="77" t="s">
        <v>32</v>
      </c>
      <c r="D19" s="45">
        <v>4</v>
      </c>
      <c r="E19" s="45">
        <v>1250</v>
      </c>
      <c r="F19" s="172">
        <v>5000</v>
      </c>
      <c r="G19" s="113"/>
    </row>
    <row r="20" spans="1:7" ht="15.75" customHeight="1">
      <c r="A20" s="224"/>
      <c r="B20" s="165" t="s">
        <v>114</v>
      </c>
      <c r="C20" s="35" t="s">
        <v>32</v>
      </c>
      <c r="D20" s="36">
        <v>1</v>
      </c>
      <c r="E20" s="36">
        <v>5000</v>
      </c>
      <c r="F20" s="173">
        <v>5000</v>
      </c>
      <c r="G20" s="113"/>
    </row>
    <row r="21" spans="1:7" ht="15.75" thickBot="1">
      <c r="A21" s="225"/>
      <c r="B21" s="170" t="s">
        <v>8</v>
      </c>
      <c r="C21" s="174"/>
      <c r="D21" s="58"/>
      <c r="E21" s="58"/>
      <c r="F21" s="59">
        <v>10000</v>
      </c>
      <c r="G21" s="113">
        <v>10000</v>
      </c>
    </row>
    <row r="22" spans="1:7" ht="15.75" customHeight="1">
      <c r="A22" s="228" t="s">
        <v>116</v>
      </c>
      <c r="B22" s="161" t="s">
        <v>43</v>
      </c>
      <c r="C22" s="175" t="s">
        <v>7</v>
      </c>
      <c r="D22" s="45">
        <v>7</v>
      </c>
      <c r="E22" s="45">
        <v>5000</v>
      </c>
      <c r="F22" s="176">
        <v>35000</v>
      </c>
      <c r="G22" s="113"/>
    </row>
    <row r="23" spans="1:7" ht="15.75" customHeight="1">
      <c r="A23" s="229"/>
      <c r="B23" s="165" t="s">
        <v>109</v>
      </c>
      <c r="C23" s="61" t="s">
        <v>110</v>
      </c>
      <c r="D23" s="36">
        <v>5</v>
      </c>
      <c r="E23" s="36">
        <v>3000</v>
      </c>
      <c r="F23" s="55">
        <v>15000</v>
      </c>
      <c r="G23" s="113"/>
    </row>
    <row r="24" spans="1:7" ht="15.75" thickBot="1">
      <c r="A24" s="230"/>
      <c r="B24" s="131" t="s">
        <v>8</v>
      </c>
      <c r="C24" s="117"/>
      <c r="D24" s="63"/>
      <c r="E24" s="63"/>
      <c r="F24" s="178">
        <v>50000</v>
      </c>
      <c r="G24" s="113">
        <v>50000</v>
      </c>
    </row>
    <row r="25" spans="1:7" ht="15.75">
      <c r="A25" s="60">
        <v>310000</v>
      </c>
      <c r="B25" s="153" t="s">
        <v>44</v>
      </c>
      <c r="C25" s="154"/>
      <c r="D25" s="78"/>
      <c r="E25" s="78"/>
      <c r="F25" s="171"/>
      <c r="G25" s="112"/>
    </row>
    <row r="26" spans="1:9" ht="15.75">
      <c r="A26" s="60"/>
      <c r="B26" s="114" t="s">
        <v>91</v>
      </c>
      <c r="C26" s="115" t="s">
        <v>32</v>
      </c>
      <c r="D26" s="78">
        <v>2</v>
      </c>
      <c r="E26" s="78">
        <v>35000</v>
      </c>
      <c r="F26" s="79">
        <f>E26*D26</f>
        <v>70000</v>
      </c>
      <c r="G26" s="112"/>
      <c r="I26" s="89"/>
    </row>
    <row r="27" spans="1:7" ht="15.75">
      <c r="A27" s="60"/>
      <c r="B27" s="114" t="s">
        <v>89</v>
      </c>
      <c r="C27" s="115" t="s">
        <v>32</v>
      </c>
      <c r="D27" s="78">
        <v>2</v>
      </c>
      <c r="E27" s="78">
        <v>30000</v>
      </c>
      <c r="F27" s="79">
        <f>E27*D27</f>
        <v>60000</v>
      </c>
      <c r="G27" s="112"/>
    </row>
    <row r="28" spans="1:7" ht="15.75">
      <c r="A28" s="60"/>
      <c r="B28" s="114" t="s">
        <v>93</v>
      </c>
      <c r="C28" s="115" t="s">
        <v>32</v>
      </c>
      <c r="D28" s="78">
        <v>1</v>
      </c>
      <c r="E28" s="78">
        <v>20000</v>
      </c>
      <c r="F28" s="79">
        <f>E28*D28</f>
        <v>20000</v>
      </c>
      <c r="G28" s="112"/>
    </row>
    <row r="29" spans="1:7" ht="15.75">
      <c r="A29" s="60"/>
      <c r="B29" s="54"/>
      <c r="C29" s="61"/>
      <c r="D29" s="36"/>
      <c r="E29" s="36"/>
      <c r="F29" s="79"/>
      <c r="G29" s="112"/>
    </row>
    <row r="30" spans="1:7" ht="16.5" thickBot="1">
      <c r="A30" s="62"/>
      <c r="B30" s="116" t="s">
        <v>8</v>
      </c>
      <c r="C30" s="117"/>
      <c r="D30" s="63"/>
      <c r="E30" s="118"/>
      <c r="F30" s="52">
        <f>SUM(F26:F29)</f>
        <v>150000</v>
      </c>
      <c r="G30" s="113">
        <v>150000</v>
      </c>
    </row>
    <row r="31" spans="1:7" ht="14.25">
      <c r="A31" s="224">
        <v>340000</v>
      </c>
      <c r="B31" s="100" t="s">
        <v>25</v>
      </c>
      <c r="C31" s="119"/>
      <c r="D31" s="64"/>
      <c r="E31" s="64"/>
      <c r="F31" s="37"/>
      <c r="G31" s="112"/>
    </row>
    <row r="32" spans="1:7" ht="12.75">
      <c r="A32" s="224"/>
      <c r="B32" s="34" t="s">
        <v>45</v>
      </c>
      <c r="C32" s="35" t="s">
        <v>46</v>
      </c>
      <c r="D32" s="35">
        <v>118</v>
      </c>
      <c r="E32" s="35">
        <v>300</v>
      </c>
      <c r="F32" s="37">
        <f aca="true" t="shared" si="0" ref="F32:F51">D32*E32</f>
        <v>35400</v>
      </c>
      <c r="G32" s="112"/>
    </row>
    <row r="33" spans="1:7" ht="12.75">
      <c r="A33" s="224"/>
      <c r="B33" s="34" t="s">
        <v>47</v>
      </c>
      <c r="C33" s="35" t="s">
        <v>46</v>
      </c>
      <c r="D33" s="35">
        <v>11</v>
      </c>
      <c r="E33" s="35">
        <v>20</v>
      </c>
      <c r="F33" s="37">
        <f t="shared" si="0"/>
        <v>220</v>
      </c>
      <c r="G33" s="112"/>
    </row>
    <row r="34" spans="1:7" ht="12.75">
      <c r="A34" s="224"/>
      <c r="B34" s="34" t="s">
        <v>48</v>
      </c>
      <c r="C34" s="35" t="s">
        <v>32</v>
      </c>
      <c r="D34" s="35">
        <v>10</v>
      </c>
      <c r="E34" s="35">
        <v>120</v>
      </c>
      <c r="F34" s="37">
        <f t="shared" si="0"/>
        <v>1200</v>
      </c>
      <c r="G34" s="112"/>
    </row>
    <row r="35" spans="1:7" ht="12.75">
      <c r="A35" s="224"/>
      <c r="B35" s="34" t="s">
        <v>49</v>
      </c>
      <c r="C35" s="35" t="s">
        <v>32</v>
      </c>
      <c r="D35" s="35">
        <v>20</v>
      </c>
      <c r="E35" s="35">
        <v>8</v>
      </c>
      <c r="F35" s="37">
        <f t="shared" si="0"/>
        <v>160</v>
      </c>
      <c r="G35" s="112"/>
    </row>
    <row r="36" spans="1:7" ht="12.75">
      <c r="A36" s="224"/>
      <c r="B36" s="34" t="s">
        <v>50</v>
      </c>
      <c r="C36" s="35" t="s">
        <v>32</v>
      </c>
      <c r="D36" s="35">
        <v>11</v>
      </c>
      <c r="E36" s="35">
        <v>35</v>
      </c>
      <c r="F36" s="37">
        <f t="shared" si="0"/>
        <v>385</v>
      </c>
      <c r="G36" s="112"/>
    </row>
    <row r="37" spans="1:7" ht="12.75">
      <c r="A37" s="224"/>
      <c r="B37" s="34" t="s">
        <v>51</v>
      </c>
      <c r="C37" s="35" t="s">
        <v>32</v>
      </c>
      <c r="D37" s="35">
        <v>5</v>
      </c>
      <c r="E37" s="35">
        <v>25</v>
      </c>
      <c r="F37" s="37">
        <f t="shared" si="0"/>
        <v>125</v>
      </c>
      <c r="G37" s="112"/>
    </row>
    <row r="38" spans="1:7" ht="12.75">
      <c r="A38" s="224"/>
      <c r="B38" s="34" t="s">
        <v>52</v>
      </c>
      <c r="C38" s="35" t="s">
        <v>32</v>
      </c>
      <c r="D38" s="35">
        <v>5</v>
      </c>
      <c r="E38" s="35">
        <v>50</v>
      </c>
      <c r="F38" s="37">
        <f t="shared" si="0"/>
        <v>250</v>
      </c>
      <c r="G38" s="112"/>
    </row>
    <row r="39" spans="1:7" ht="12.75">
      <c r="A39" s="224"/>
      <c r="B39" s="34" t="s">
        <v>53</v>
      </c>
      <c r="C39" s="35" t="s">
        <v>32</v>
      </c>
      <c r="D39" s="35">
        <v>6</v>
      </c>
      <c r="E39" s="35">
        <v>10</v>
      </c>
      <c r="F39" s="37">
        <f t="shared" si="0"/>
        <v>60</v>
      </c>
      <c r="G39" s="112"/>
    </row>
    <row r="40" spans="1:7" ht="12.75">
      <c r="A40" s="224"/>
      <c r="B40" s="34" t="s">
        <v>54</v>
      </c>
      <c r="C40" s="35" t="s">
        <v>32</v>
      </c>
      <c r="D40" s="35">
        <v>5</v>
      </c>
      <c r="E40" s="35">
        <v>80</v>
      </c>
      <c r="F40" s="37">
        <f t="shared" si="0"/>
        <v>400</v>
      </c>
      <c r="G40" s="112"/>
    </row>
    <row r="41" spans="1:7" ht="12.75">
      <c r="A41" s="224"/>
      <c r="B41" s="34" t="s">
        <v>55</v>
      </c>
      <c r="C41" s="35" t="s">
        <v>32</v>
      </c>
      <c r="D41" s="35">
        <v>10</v>
      </c>
      <c r="E41" s="35">
        <v>160</v>
      </c>
      <c r="F41" s="37">
        <f t="shared" si="0"/>
        <v>1600</v>
      </c>
      <c r="G41" s="112"/>
    </row>
    <row r="42" spans="1:7" ht="12.75">
      <c r="A42" s="224"/>
      <c r="B42" s="34" t="s">
        <v>56</v>
      </c>
      <c r="C42" s="35" t="s">
        <v>32</v>
      </c>
      <c r="D42" s="35">
        <v>30</v>
      </c>
      <c r="E42" s="35">
        <v>60</v>
      </c>
      <c r="F42" s="37">
        <f t="shared" si="0"/>
        <v>1800</v>
      </c>
      <c r="G42" s="112"/>
    </row>
    <row r="43" spans="1:7" ht="12.75">
      <c r="A43" s="224"/>
      <c r="B43" s="34" t="s">
        <v>57</v>
      </c>
      <c r="C43" s="35" t="s">
        <v>32</v>
      </c>
      <c r="D43" s="35">
        <v>30</v>
      </c>
      <c r="E43" s="35">
        <v>10</v>
      </c>
      <c r="F43" s="37">
        <f t="shared" si="0"/>
        <v>300</v>
      </c>
      <c r="G43" s="112"/>
    </row>
    <row r="44" spans="1:7" ht="12.75">
      <c r="A44" s="224"/>
      <c r="B44" s="34" t="s">
        <v>118</v>
      </c>
      <c r="C44" s="35" t="s">
        <v>32</v>
      </c>
      <c r="D44" s="35">
        <v>20</v>
      </c>
      <c r="E44" s="35">
        <v>40</v>
      </c>
      <c r="F44" s="37">
        <f t="shared" si="0"/>
        <v>800</v>
      </c>
      <c r="G44" s="112"/>
    </row>
    <row r="45" spans="1:7" ht="12.75">
      <c r="A45" s="224"/>
      <c r="B45" s="34" t="s">
        <v>58</v>
      </c>
      <c r="C45" s="35" t="s">
        <v>32</v>
      </c>
      <c r="D45" s="35">
        <v>20</v>
      </c>
      <c r="E45" s="35">
        <v>14</v>
      </c>
      <c r="F45" s="37">
        <f t="shared" si="0"/>
        <v>280</v>
      </c>
      <c r="G45" s="112"/>
    </row>
    <row r="46" spans="1:7" ht="12.75">
      <c r="A46" s="224"/>
      <c r="B46" s="34" t="s">
        <v>59</v>
      </c>
      <c r="C46" s="35" t="s">
        <v>32</v>
      </c>
      <c r="D46" s="35">
        <v>5</v>
      </c>
      <c r="E46" s="35">
        <v>60</v>
      </c>
      <c r="F46" s="37">
        <f t="shared" si="0"/>
        <v>300</v>
      </c>
      <c r="G46" s="112"/>
    </row>
    <row r="47" spans="1:7" ht="12.75">
      <c r="A47" s="224"/>
      <c r="B47" s="34" t="s">
        <v>60</v>
      </c>
      <c r="C47" s="35" t="s">
        <v>32</v>
      </c>
      <c r="D47" s="35">
        <v>2</v>
      </c>
      <c r="E47" s="35">
        <v>60</v>
      </c>
      <c r="F47" s="37">
        <f t="shared" si="0"/>
        <v>120</v>
      </c>
      <c r="G47" s="112"/>
    </row>
    <row r="48" spans="1:7" ht="12.75">
      <c r="A48" s="224"/>
      <c r="B48" s="34" t="s">
        <v>61</v>
      </c>
      <c r="C48" s="35" t="s">
        <v>32</v>
      </c>
      <c r="D48" s="35">
        <v>10</v>
      </c>
      <c r="E48" s="35">
        <v>20</v>
      </c>
      <c r="F48" s="37">
        <f t="shared" si="0"/>
        <v>200</v>
      </c>
      <c r="G48" s="112"/>
    </row>
    <row r="49" spans="1:7" ht="12.75">
      <c r="A49" s="224"/>
      <c r="B49" s="34" t="s">
        <v>62</v>
      </c>
      <c r="C49" s="35" t="s">
        <v>32</v>
      </c>
      <c r="D49" s="35">
        <v>20</v>
      </c>
      <c r="E49" s="35">
        <v>10</v>
      </c>
      <c r="F49" s="37">
        <f t="shared" si="0"/>
        <v>200</v>
      </c>
      <c r="G49" s="112"/>
    </row>
    <row r="50" spans="1:7" ht="12.75">
      <c r="A50" s="224"/>
      <c r="B50" s="34" t="s">
        <v>63</v>
      </c>
      <c r="C50" s="35" t="s">
        <v>32</v>
      </c>
      <c r="D50" s="35">
        <v>30</v>
      </c>
      <c r="E50" s="35">
        <v>40</v>
      </c>
      <c r="F50" s="37">
        <f t="shared" si="0"/>
        <v>1200</v>
      </c>
      <c r="G50" s="112"/>
    </row>
    <row r="51" spans="1:7" ht="12.75">
      <c r="A51" s="224"/>
      <c r="B51" s="177" t="s">
        <v>74</v>
      </c>
      <c r="C51" s="174" t="s">
        <v>46</v>
      </c>
      <c r="D51" s="174">
        <v>10</v>
      </c>
      <c r="E51" s="174">
        <v>500</v>
      </c>
      <c r="F51" s="155">
        <f t="shared" si="0"/>
        <v>5000</v>
      </c>
      <c r="G51" s="112"/>
    </row>
    <row r="52" spans="1:7" ht="15.75" thickBot="1">
      <c r="A52" s="225"/>
      <c r="B52" s="49" t="s">
        <v>8</v>
      </c>
      <c r="C52" s="50"/>
      <c r="D52" s="50"/>
      <c r="E52" s="50"/>
      <c r="F52" s="52">
        <f>SUM(F32:F51)</f>
        <v>50000</v>
      </c>
      <c r="G52" s="113">
        <v>50000</v>
      </c>
    </row>
    <row r="53" spans="1:7" ht="16.5" thickBot="1">
      <c r="A53" s="65"/>
      <c r="B53" s="66" t="s">
        <v>64</v>
      </c>
      <c r="C53" s="67"/>
      <c r="D53" s="68"/>
      <c r="E53" s="68"/>
      <c r="F53" s="69">
        <v>337000</v>
      </c>
      <c r="G53">
        <f>SUM(G11:G52)</f>
        <v>337000</v>
      </c>
    </row>
    <row r="54" spans="1:6" ht="15.75">
      <c r="A54" s="70"/>
      <c r="B54" s="71"/>
      <c r="C54" s="72"/>
      <c r="D54" s="73"/>
      <c r="E54" s="73"/>
      <c r="F54" s="74"/>
    </row>
    <row r="55" spans="1:6" ht="15.75">
      <c r="A55" s="70"/>
      <c r="B55" s="71"/>
      <c r="C55" s="72"/>
      <c r="D55" s="73"/>
      <c r="E55" s="73"/>
      <c r="F55" s="74"/>
    </row>
  </sheetData>
  <sheetProtection/>
  <mergeCells count="7">
    <mergeCell ref="A1:F3"/>
    <mergeCell ref="A5:A11"/>
    <mergeCell ref="A16:A18"/>
    <mergeCell ref="A31:A52"/>
    <mergeCell ref="A12:A15"/>
    <mergeCell ref="A22:A24"/>
    <mergeCell ref="A19:A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20.28125" style="0" customWidth="1"/>
    <col min="2" max="2" width="52.8515625" style="0" customWidth="1"/>
    <col min="5" max="5" width="10.28125" style="0" customWidth="1"/>
    <col min="6" max="6" width="13.421875" style="0" customWidth="1"/>
    <col min="7" max="7" width="12.00390625" style="0" customWidth="1"/>
  </cols>
  <sheetData>
    <row r="1" spans="1:7" ht="12.75">
      <c r="A1" s="216" t="s">
        <v>108</v>
      </c>
      <c r="B1" s="216"/>
      <c r="C1" s="216"/>
      <c r="D1" s="216"/>
      <c r="E1" s="216"/>
      <c r="F1" s="216"/>
      <c r="G1" s="75"/>
    </row>
    <row r="2" spans="1:7" ht="12.75">
      <c r="A2" s="216"/>
      <c r="B2" s="216"/>
      <c r="C2" s="216"/>
      <c r="D2" s="216"/>
      <c r="E2" s="216"/>
      <c r="F2" s="216"/>
      <c r="G2" s="75"/>
    </row>
    <row r="3" spans="1:7" ht="13.5" thickBot="1">
      <c r="A3" s="217"/>
      <c r="B3" s="217"/>
      <c r="C3" s="217"/>
      <c r="D3" s="217"/>
      <c r="E3" s="217"/>
      <c r="F3" s="217"/>
      <c r="G3" s="75"/>
    </row>
    <row r="4" spans="1:7" ht="32.25" thickBot="1">
      <c r="A4" s="3" t="s">
        <v>0</v>
      </c>
      <c r="B4" s="3" t="s">
        <v>1</v>
      </c>
      <c r="C4" s="42" t="s">
        <v>2</v>
      </c>
      <c r="D4" s="3" t="s">
        <v>3</v>
      </c>
      <c r="E4" s="42" t="s">
        <v>4</v>
      </c>
      <c r="F4" s="3" t="s">
        <v>5</v>
      </c>
      <c r="G4" s="76"/>
    </row>
    <row r="5" spans="1:8" ht="14.25">
      <c r="A5" s="218">
        <v>212000</v>
      </c>
      <c r="B5" s="111" t="s">
        <v>37</v>
      </c>
      <c r="C5" s="44"/>
      <c r="D5" s="45"/>
      <c r="E5" s="45"/>
      <c r="F5" s="46"/>
      <c r="G5" s="90"/>
      <c r="H5" s="112"/>
    </row>
    <row r="6" spans="1:8" ht="12.75">
      <c r="A6" s="226"/>
      <c r="B6" s="120" t="s">
        <v>65</v>
      </c>
      <c r="C6" s="121"/>
      <c r="D6" s="122"/>
      <c r="E6" s="122">
        <v>5000</v>
      </c>
      <c r="F6" s="79">
        <v>5000</v>
      </c>
      <c r="G6" s="90"/>
      <c r="H6" s="112"/>
    </row>
    <row r="7" spans="1:8" ht="15.75" thickBot="1">
      <c r="A7" s="226"/>
      <c r="B7" s="56" t="s">
        <v>8</v>
      </c>
      <c r="C7" s="57"/>
      <c r="D7" s="129"/>
      <c r="E7" s="129"/>
      <c r="F7" s="130">
        <v>5000</v>
      </c>
      <c r="G7" s="93">
        <v>5000</v>
      </c>
      <c r="H7" s="94"/>
    </row>
    <row r="8" spans="1:8" ht="15.75" customHeight="1">
      <c r="A8" s="235" t="s">
        <v>122</v>
      </c>
      <c r="B8" s="161" t="s">
        <v>6</v>
      </c>
      <c r="C8" s="44" t="s">
        <v>7</v>
      </c>
      <c r="D8" s="45">
        <v>5</v>
      </c>
      <c r="E8" s="45">
        <v>10000</v>
      </c>
      <c r="F8" s="46">
        <f>E8*D8</f>
        <v>50000</v>
      </c>
      <c r="G8" s="93"/>
      <c r="H8" s="94"/>
    </row>
    <row r="9" spans="1:8" ht="15.75" thickBot="1">
      <c r="A9" s="219"/>
      <c r="B9" s="196" t="s">
        <v>8</v>
      </c>
      <c r="C9" s="185"/>
      <c r="D9" s="63"/>
      <c r="E9" s="63"/>
      <c r="F9" s="52">
        <v>50000</v>
      </c>
      <c r="G9" s="93">
        <v>50000</v>
      </c>
      <c r="H9" s="94"/>
    </row>
    <row r="10" spans="1:8" ht="15.75" customHeight="1">
      <c r="A10" s="236" t="s">
        <v>121</v>
      </c>
      <c r="B10" s="120" t="s">
        <v>65</v>
      </c>
      <c r="C10" s="121"/>
      <c r="D10" s="122"/>
      <c r="E10" s="122">
        <v>12000</v>
      </c>
      <c r="F10" s="79">
        <v>12000</v>
      </c>
      <c r="G10" s="93"/>
      <c r="H10" s="94"/>
    </row>
    <row r="11" spans="1:8" ht="15.75" thickBot="1">
      <c r="A11" s="237"/>
      <c r="B11" s="185" t="s">
        <v>8</v>
      </c>
      <c r="C11" s="185"/>
      <c r="D11" s="63"/>
      <c r="E11" s="63"/>
      <c r="F11" s="52">
        <v>12000</v>
      </c>
      <c r="G11" s="93">
        <v>12000</v>
      </c>
      <c r="H11" s="94"/>
    </row>
    <row r="12" spans="1:7" ht="15.75">
      <c r="A12" s="219">
        <v>221000</v>
      </c>
      <c r="B12" s="184" t="s">
        <v>66</v>
      </c>
      <c r="C12" s="119"/>
      <c r="D12" s="78"/>
      <c r="E12" s="78"/>
      <c r="F12" s="79"/>
      <c r="G12" s="90"/>
    </row>
    <row r="13" spans="1:7" ht="12.75">
      <c r="A13" s="219"/>
      <c r="B13" s="165" t="s">
        <v>67</v>
      </c>
      <c r="C13" s="35" t="s">
        <v>14</v>
      </c>
      <c r="D13" s="78">
        <v>12</v>
      </c>
      <c r="E13" s="78">
        <v>1500</v>
      </c>
      <c r="F13" s="79">
        <v>18000</v>
      </c>
      <c r="G13" s="90"/>
    </row>
    <row r="14" spans="1:7" ht="12.75">
      <c r="A14" s="219"/>
      <c r="B14" s="169" t="s">
        <v>68</v>
      </c>
      <c r="C14" s="91" t="s">
        <v>14</v>
      </c>
      <c r="D14" s="36">
        <v>12</v>
      </c>
      <c r="E14" s="36">
        <v>6000</v>
      </c>
      <c r="F14" s="37">
        <v>72000</v>
      </c>
      <c r="G14" s="90"/>
    </row>
    <row r="15" spans="1:7" ht="13.5" thickBot="1">
      <c r="A15" s="220"/>
      <c r="B15" s="131" t="s">
        <v>8</v>
      </c>
      <c r="C15" s="50"/>
      <c r="D15" s="51"/>
      <c r="E15" s="51"/>
      <c r="F15" s="52">
        <f>SUM(F12:F14)</f>
        <v>90000</v>
      </c>
      <c r="G15" s="92">
        <v>90000</v>
      </c>
    </row>
    <row r="16" spans="1:7" ht="15.75">
      <c r="A16" s="232">
        <v>225000</v>
      </c>
      <c r="B16" s="80" t="s">
        <v>9</v>
      </c>
      <c r="C16" s="81"/>
      <c r="D16" s="45"/>
      <c r="E16" s="45"/>
      <c r="F16" s="46"/>
      <c r="G16" s="75"/>
    </row>
    <row r="17" spans="1:7" ht="12.75">
      <c r="A17" s="233"/>
      <c r="B17" s="34"/>
      <c r="C17" s="35"/>
      <c r="D17" s="36"/>
      <c r="E17" s="36"/>
      <c r="F17" s="37"/>
      <c r="G17" s="82"/>
    </row>
    <row r="18" spans="1:7" ht="12.75">
      <c r="A18" s="233"/>
      <c r="B18" s="83" t="s">
        <v>92</v>
      </c>
      <c r="C18" s="54" t="s">
        <v>69</v>
      </c>
      <c r="D18" s="36">
        <v>20</v>
      </c>
      <c r="E18" s="36">
        <v>500</v>
      </c>
      <c r="F18" s="37">
        <v>10000</v>
      </c>
      <c r="G18" s="82"/>
    </row>
    <row r="19" spans="1:7" ht="12.75">
      <c r="A19" s="233"/>
      <c r="B19" s="83"/>
      <c r="C19" s="54"/>
      <c r="D19" s="58"/>
      <c r="E19" s="58"/>
      <c r="F19" s="37"/>
      <c r="G19" s="84"/>
    </row>
    <row r="20" spans="1:8" ht="15.75" thickBot="1">
      <c r="A20" s="234"/>
      <c r="B20" s="49" t="s">
        <v>8</v>
      </c>
      <c r="C20" s="50"/>
      <c r="D20" s="51"/>
      <c r="E20" s="51"/>
      <c r="F20" s="52">
        <f>SUM(F17:F19)</f>
        <v>10000</v>
      </c>
      <c r="G20" s="93">
        <v>10000</v>
      </c>
      <c r="H20" s="94"/>
    </row>
    <row r="21" spans="1:7" ht="15.75">
      <c r="A21" s="231" t="s">
        <v>116</v>
      </c>
      <c r="B21" s="132" t="s">
        <v>42</v>
      </c>
      <c r="C21" s="44"/>
      <c r="D21" s="45"/>
      <c r="E21" s="45"/>
      <c r="F21" s="46"/>
      <c r="G21" s="123"/>
    </row>
    <row r="22" spans="1:7" ht="12.75">
      <c r="A22" s="238"/>
      <c r="B22" s="47" t="s">
        <v>70</v>
      </c>
      <c r="C22" s="48"/>
      <c r="D22" s="36"/>
      <c r="E22" s="36"/>
      <c r="F22" s="37"/>
      <c r="G22" s="123"/>
    </row>
    <row r="23" spans="1:7" ht="12.75">
      <c r="A23" s="238"/>
      <c r="B23" s="83" t="s">
        <v>43</v>
      </c>
      <c r="C23" s="61" t="s">
        <v>7</v>
      </c>
      <c r="D23" s="36">
        <v>18</v>
      </c>
      <c r="E23" s="36">
        <v>3000</v>
      </c>
      <c r="F23" s="37">
        <f>E23*D23</f>
        <v>54000</v>
      </c>
      <c r="G23" s="123"/>
    </row>
    <row r="24" spans="1:7" ht="12.75">
      <c r="A24" s="238"/>
      <c r="B24" s="83" t="s">
        <v>112</v>
      </c>
      <c r="C24" s="61" t="s">
        <v>7</v>
      </c>
      <c r="D24" s="36">
        <v>13</v>
      </c>
      <c r="E24" s="36">
        <v>2000</v>
      </c>
      <c r="F24" s="37">
        <f>E24*D24</f>
        <v>26000</v>
      </c>
      <c r="G24" s="123"/>
    </row>
    <row r="25" spans="1:7" ht="15">
      <c r="A25" s="238"/>
      <c r="B25" s="83"/>
      <c r="C25" s="61"/>
      <c r="D25" s="36"/>
      <c r="E25" s="133"/>
      <c r="F25" s="37"/>
      <c r="G25" s="85"/>
    </row>
    <row r="26" spans="1:7" ht="15.75" thickBot="1">
      <c r="A26" s="239"/>
      <c r="B26" s="56" t="s">
        <v>72</v>
      </c>
      <c r="C26" s="57"/>
      <c r="D26" s="58"/>
      <c r="E26" s="58"/>
      <c r="F26" s="59">
        <f>SUM(F23:F25)</f>
        <v>80000</v>
      </c>
      <c r="G26" s="93">
        <v>80000</v>
      </c>
    </row>
    <row r="27" spans="1:7" ht="12.75">
      <c r="A27" s="228">
        <v>310000</v>
      </c>
      <c r="B27" s="186" t="s">
        <v>73</v>
      </c>
      <c r="C27" s="164"/>
      <c r="D27" s="187"/>
      <c r="E27" s="45">
        <v>97221</v>
      </c>
      <c r="F27" s="172">
        <v>97221</v>
      </c>
      <c r="G27" s="134"/>
    </row>
    <row r="28" spans="1:7" ht="12.75">
      <c r="A28" s="229"/>
      <c r="B28" s="190" t="s">
        <v>90</v>
      </c>
      <c r="C28" s="36" t="s">
        <v>32</v>
      </c>
      <c r="D28" s="188">
        <v>4</v>
      </c>
      <c r="E28" s="36">
        <v>49000</v>
      </c>
      <c r="F28" s="37">
        <f>E28*D28</f>
        <v>196000</v>
      </c>
      <c r="G28" s="134"/>
    </row>
    <row r="29" spans="1:7" ht="12.75">
      <c r="A29" s="229"/>
      <c r="B29" s="190" t="s">
        <v>93</v>
      </c>
      <c r="C29" s="36" t="s">
        <v>32</v>
      </c>
      <c r="D29" s="188">
        <v>4</v>
      </c>
      <c r="E29" s="36">
        <v>45000</v>
      </c>
      <c r="F29" s="37">
        <f>E29*D29</f>
        <v>180000</v>
      </c>
      <c r="G29" s="134"/>
    </row>
    <row r="30" spans="1:7" ht="12.75">
      <c r="A30" s="229"/>
      <c r="B30" s="190" t="s">
        <v>94</v>
      </c>
      <c r="C30" s="36" t="s">
        <v>32</v>
      </c>
      <c r="D30" s="188">
        <v>1</v>
      </c>
      <c r="E30" s="36">
        <v>63587</v>
      </c>
      <c r="F30" s="37">
        <f>E30*D30</f>
        <v>63587</v>
      </c>
      <c r="G30" s="134"/>
    </row>
    <row r="31" spans="1:7" ht="12.75">
      <c r="A31" s="229"/>
      <c r="B31" s="191" t="s">
        <v>104</v>
      </c>
      <c r="C31" s="36" t="s">
        <v>32</v>
      </c>
      <c r="D31" s="189">
        <v>5</v>
      </c>
      <c r="E31" s="58">
        <v>700</v>
      </c>
      <c r="F31" s="37">
        <f>E31*D31</f>
        <v>3500</v>
      </c>
      <c r="G31" s="134"/>
    </row>
    <row r="32" spans="1:7" ht="15">
      <c r="A32" s="229"/>
      <c r="B32" s="190" t="s">
        <v>105</v>
      </c>
      <c r="C32" s="36" t="s">
        <v>32</v>
      </c>
      <c r="D32" s="188">
        <v>5</v>
      </c>
      <c r="E32" s="36">
        <v>300</v>
      </c>
      <c r="F32" s="37">
        <f>E32*D32</f>
        <v>1500</v>
      </c>
      <c r="G32" s="93"/>
    </row>
    <row r="33" spans="1:7" ht="15.75" thickBot="1">
      <c r="A33" s="230"/>
      <c r="B33" s="192" t="s">
        <v>8</v>
      </c>
      <c r="C33" s="174"/>
      <c r="D33" s="193"/>
      <c r="E33" s="129"/>
      <c r="F33" s="59">
        <f>SUM(F27:F32)</f>
        <v>541808</v>
      </c>
      <c r="G33" s="135">
        <v>541808</v>
      </c>
    </row>
    <row r="34" spans="1:8" ht="12.75">
      <c r="A34" s="235">
        <v>349000</v>
      </c>
      <c r="B34" s="161" t="s">
        <v>71</v>
      </c>
      <c r="C34" s="175" t="s">
        <v>11</v>
      </c>
      <c r="D34" s="45">
        <v>1</v>
      </c>
      <c r="E34" s="195">
        <v>5000</v>
      </c>
      <c r="F34" s="46">
        <v>5000</v>
      </c>
      <c r="G34" s="134"/>
      <c r="H34" s="126"/>
    </row>
    <row r="35" spans="1:7" ht="16.5" thickBot="1">
      <c r="A35" s="240"/>
      <c r="B35" s="194" t="s">
        <v>8</v>
      </c>
      <c r="C35" s="127"/>
      <c r="D35" s="124"/>
      <c r="E35" s="124"/>
      <c r="F35" s="52">
        <v>5000</v>
      </c>
      <c r="G35" s="93">
        <v>5000</v>
      </c>
    </row>
    <row r="36" spans="1:8" ht="12.75">
      <c r="A36" s="224">
        <v>346000</v>
      </c>
      <c r="B36" s="54" t="s">
        <v>95</v>
      </c>
      <c r="C36" s="115" t="s">
        <v>30</v>
      </c>
      <c r="D36" s="36">
        <v>2</v>
      </c>
      <c r="E36" s="36">
        <v>7000</v>
      </c>
      <c r="F36" s="79">
        <v>14000</v>
      </c>
      <c r="G36" s="125"/>
      <c r="H36" s="112"/>
    </row>
    <row r="37" spans="1:8" ht="12.75">
      <c r="A37" s="224"/>
      <c r="B37" s="54" t="s">
        <v>96</v>
      </c>
      <c r="C37" s="115" t="s">
        <v>30</v>
      </c>
      <c r="D37" s="36">
        <v>1</v>
      </c>
      <c r="E37" s="36">
        <v>6000</v>
      </c>
      <c r="F37" s="79">
        <v>6000</v>
      </c>
      <c r="G37" s="125"/>
      <c r="H37" s="112"/>
    </row>
    <row r="38" spans="1:8" ht="12.75">
      <c r="A38" s="224"/>
      <c r="B38" s="54" t="s">
        <v>99</v>
      </c>
      <c r="C38" s="115" t="s">
        <v>30</v>
      </c>
      <c r="D38" s="36">
        <v>2</v>
      </c>
      <c r="E38" s="36">
        <v>5000</v>
      </c>
      <c r="F38" s="79">
        <v>10000</v>
      </c>
      <c r="G38" s="125"/>
      <c r="H38" s="112"/>
    </row>
    <row r="39" spans="1:8" ht="12.75">
      <c r="A39" s="224"/>
      <c r="B39" s="54" t="s">
        <v>83</v>
      </c>
      <c r="C39" s="115" t="s">
        <v>32</v>
      </c>
      <c r="D39" s="36">
        <v>2</v>
      </c>
      <c r="E39" s="36">
        <v>1000</v>
      </c>
      <c r="F39" s="79">
        <f>E39*D39</f>
        <v>2000</v>
      </c>
      <c r="G39" s="125"/>
      <c r="H39" s="112"/>
    </row>
    <row r="40" spans="1:8" ht="12.75">
      <c r="A40" s="224"/>
      <c r="B40" s="54" t="s">
        <v>84</v>
      </c>
      <c r="C40" s="115" t="s">
        <v>32</v>
      </c>
      <c r="D40" s="36">
        <v>1</v>
      </c>
      <c r="E40" s="36">
        <v>2000</v>
      </c>
      <c r="F40" s="79">
        <f aca="true" t="shared" si="0" ref="F40:F45">E40*D40</f>
        <v>2000</v>
      </c>
      <c r="G40" s="125"/>
      <c r="H40" s="112"/>
    </row>
    <row r="41" spans="1:8" ht="12.75">
      <c r="A41" s="224"/>
      <c r="B41" s="54" t="s">
        <v>85</v>
      </c>
      <c r="C41" s="115" t="s">
        <v>32</v>
      </c>
      <c r="D41" s="36">
        <v>1</v>
      </c>
      <c r="E41" s="36">
        <v>1500</v>
      </c>
      <c r="F41" s="79">
        <v>1500</v>
      </c>
      <c r="G41" s="125"/>
      <c r="H41" s="112"/>
    </row>
    <row r="42" spans="1:8" ht="12.75">
      <c r="A42" s="224"/>
      <c r="B42" s="54" t="s">
        <v>86</v>
      </c>
      <c r="C42" s="115" t="s">
        <v>32</v>
      </c>
      <c r="D42" s="36">
        <v>1</v>
      </c>
      <c r="E42" s="36">
        <v>1000</v>
      </c>
      <c r="F42" s="79">
        <f t="shared" si="0"/>
        <v>1000</v>
      </c>
      <c r="G42" s="125"/>
      <c r="H42" s="112"/>
    </row>
    <row r="43" spans="1:8" ht="12.75">
      <c r="A43" s="224"/>
      <c r="B43" s="54" t="s">
        <v>87</v>
      </c>
      <c r="C43" s="115" t="s">
        <v>32</v>
      </c>
      <c r="D43" s="36">
        <v>1</v>
      </c>
      <c r="E43" s="36">
        <v>2500</v>
      </c>
      <c r="F43" s="79">
        <f t="shared" si="0"/>
        <v>2500</v>
      </c>
      <c r="G43" s="125"/>
      <c r="H43" s="112"/>
    </row>
    <row r="44" spans="1:8" ht="24">
      <c r="A44" s="224"/>
      <c r="B44" s="54" t="s">
        <v>88</v>
      </c>
      <c r="C44" s="115" t="s">
        <v>32</v>
      </c>
      <c r="D44" s="36">
        <v>1</v>
      </c>
      <c r="E44" s="36">
        <v>2000</v>
      </c>
      <c r="F44" s="79">
        <f t="shared" si="0"/>
        <v>2000</v>
      </c>
      <c r="G44" s="125"/>
      <c r="H44" s="112"/>
    </row>
    <row r="45" spans="1:8" ht="12.75">
      <c r="A45" s="229"/>
      <c r="B45" s="61" t="s">
        <v>103</v>
      </c>
      <c r="C45" s="115" t="s">
        <v>32</v>
      </c>
      <c r="D45" s="36">
        <v>7</v>
      </c>
      <c r="E45" s="36">
        <v>1000</v>
      </c>
      <c r="F45" s="79">
        <f t="shared" si="0"/>
        <v>7000</v>
      </c>
      <c r="G45" s="125"/>
      <c r="H45" s="112"/>
    </row>
    <row r="46" spans="1:8" ht="15.75" thickBot="1">
      <c r="A46" s="224"/>
      <c r="B46" s="56" t="s">
        <v>8</v>
      </c>
      <c r="C46" s="129"/>
      <c r="D46" s="58"/>
      <c r="E46" s="58"/>
      <c r="F46" s="130">
        <f>SUM(F36:F45)</f>
        <v>48000</v>
      </c>
      <c r="G46" s="93">
        <v>48000</v>
      </c>
      <c r="H46" s="94"/>
    </row>
    <row r="47" spans="1:7" ht="16.5" thickBot="1">
      <c r="A47" s="182" t="s">
        <v>119</v>
      </c>
      <c r="B47" s="67" t="s">
        <v>120</v>
      </c>
      <c r="C47" s="86"/>
      <c r="D47" s="67"/>
      <c r="E47" s="67"/>
      <c r="F47" s="183">
        <v>46107</v>
      </c>
      <c r="G47" s="93">
        <v>46107</v>
      </c>
    </row>
    <row r="48" spans="1:7" ht="16.5" thickBot="1">
      <c r="A48" s="148"/>
      <c r="B48" s="179" t="s">
        <v>64</v>
      </c>
      <c r="C48" s="180"/>
      <c r="D48" s="162"/>
      <c r="E48" s="162"/>
      <c r="F48" s="181">
        <v>887915</v>
      </c>
      <c r="G48" s="128">
        <f>SUM(G7:G47)</f>
        <v>887915</v>
      </c>
    </row>
    <row r="49" spans="1:7" ht="15.75">
      <c r="A49" s="87"/>
      <c r="B49" s="72"/>
      <c r="C49" s="72"/>
      <c r="D49" s="73"/>
      <c r="E49" s="73"/>
      <c r="F49" s="88"/>
      <c r="G49" s="75"/>
    </row>
  </sheetData>
  <sheetProtection/>
  <mergeCells count="10">
    <mergeCell ref="A21:A26"/>
    <mergeCell ref="A27:A33"/>
    <mergeCell ref="A34:A35"/>
    <mergeCell ref="A36:A46"/>
    <mergeCell ref="A1:F3"/>
    <mergeCell ref="A5:A7"/>
    <mergeCell ref="A12:A15"/>
    <mergeCell ref="A16:A20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2021-01-15T08:19:33Z</cp:lastPrinted>
  <dcterms:created xsi:type="dcterms:W3CDTF">1996-10-08T23:32:33Z</dcterms:created>
  <dcterms:modified xsi:type="dcterms:W3CDTF">2021-01-21T05:37:15Z</dcterms:modified>
  <cp:category/>
  <cp:version/>
  <cp:contentType/>
  <cp:contentStatus/>
</cp:coreProperties>
</file>